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/>
  </bookViews>
  <sheets>
    <sheet name="Skincare" sheetId="2" r:id="rId1"/>
  </sheets>
  <calcPr calcId="191029"/>
</workbook>
</file>

<file path=xl/calcChain.xml><?xml version="1.0" encoding="utf-8"?>
<calcChain xmlns="http://schemas.openxmlformats.org/spreadsheetml/2006/main">
  <c r="D9" i="2" l="1"/>
  <c r="F4" i="2"/>
  <c r="F5" i="2"/>
  <c r="F6" i="2"/>
  <c r="F7" i="2"/>
  <c r="F8" i="2"/>
  <c r="I3" i="2"/>
  <c r="I4" i="2"/>
  <c r="I5" i="2"/>
  <c r="I6" i="2"/>
  <c r="I7" i="2"/>
  <c r="I8" i="2"/>
  <c r="I2" i="2"/>
  <c r="I9" i="2"/>
</calcChain>
</file>

<file path=xl/sharedStrings.xml><?xml version="1.0" encoding="utf-8"?>
<sst xmlns="http://schemas.openxmlformats.org/spreadsheetml/2006/main" count="30" uniqueCount="24">
  <si>
    <t>Item Description</t>
  </si>
  <si>
    <t>UPC</t>
  </si>
  <si>
    <t>Size (ml)</t>
  </si>
  <si>
    <t>Units</t>
  </si>
  <si>
    <t>Case Pack</t>
  </si>
  <si>
    <t>Cases</t>
  </si>
  <si>
    <t>Dating</t>
  </si>
  <si>
    <t>689076992442</t>
  </si>
  <si>
    <t xml:space="preserve">Raffaele Ruberto No. 10 R-Lift Neck &amp; Decollete Serum </t>
  </si>
  <si>
    <t>2 years</t>
  </si>
  <si>
    <t>705632164822</t>
  </si>
  <si>
    <t>Raffaele Ruberto The Exfoliant</t>
  </si>
  <si>
    <t>705632164815</t>
  </si>
  <si>
    <t>Raffaele Ruberto Mini Cleanser</t>
  </si>
  <si>
    <t>689076992244</t>
  </si>
  <si>
    <t xml:space="preserve">Raffaele Ruberto No. 11 R-Lift Antiaging Global Cream </t>
  </si>
  <si>
    <t xml:space="preserve">689076992343 </t>
  </si>
  <si>
    <t xml:space="preserve">Raffaele Ruberto No. 9 R-Lift Face &amp; Eye Serum </t>
  </si>
  <si>
    <t xml:space="preserve">705632164860 </t>
  </si>
  <si>
    <t>Prosecco  &amp; Peel Mask</t>
  </si>
  <si>
    <t>705632164808</t>
  </si>
  <si>
    <t>Raffaele Ruberto Large Cleanser</t>
  </si>
  <si>
    <t>Retail</t>
  </si>
  <si>
    <t>Ext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</si>
</sst>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&quot;$&quot;#,##0.00"/>
    <numFmt numFmtId="166" formatCode="0.0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0" fontId="0" fillId="0" borderId="0" xfId="0" applyAlignment="1"/>
    <xf numFmtId="165" fontId="0" fillId="0" borderId="0" xfId="0" applyNumberFormat="1"/>
    <xf numFmtId="164" fontId="0" fillId="0" borderId="0" xfId="0" applyNumberFormat="1" applyAlignment="1"/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3" fillId="3" borderId="1" xfId="0" applyNumberFormat="1" applyFont="1" applyFill="1" applyBorder="1" applyAlignment="1"/>
    <xf numFmtId="164" fontId="3" fillId="0" borderId="1" xfId="0" applyNumberFormat="1" applyFont="1" applyFill="1" applyBorder="1" applyAlignment="1"/>
    <xf numFmtId="3" fontId="3" fillId="0" borderId="1" xfId="0" applyNumberFormat="1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9</xdr:row>
      <xdr:rowOff>9525</xdr:rowOff>
    </xdr:from>
    <xdr:to>
      <xdr:col>1</xdr:col>
      <xdr:colOff>28575</xdr:colOff>
      <xdr:row>18</xdr:row>
      <xdr:rowOff>142875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9420" t="-2" r="29688" b="-3191"/>
        <a:stretch>
          <a:fillRect/>
        </a:stretch>
      </xdr:blipFill>
      <xdr:spPr bwMode="auto">
        <a:xfrm>
          <a:off x="152400" y="1724025"/>
          <a:ext cx="781050" cy="184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9</xdr:row>
      <xdr:rowOff>0</xdr:rowOff>
    </xdr:from>
    <xdr:to>
      <xdr:col>1</xdr:col>
      <xdr:colOff>1466850</xdr:colOff>
      <xdr:row>18</xdr:row>
      <xdr:rowOff>152400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9920" t="28419" r="20120" b="12483"/>
        <a:stretch>
          <a:fillRect/>
        </a:stretch>
      </xdr:blipFill>
      <xdr:spPr bwMode="auto">
        <a:xfrm>
          <a:off x="1104900" y="1714500"/>
          <a:ext cx="12668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1666875</xdr:colOff>
      <xdr:row>9</xdr:row>
      <xdr:rowOff>9525</xdr:rowOff>
    </xdr:from>
    <xdr:to>
      <xdr:col>1</xdr:col>
      <xdr:colOff>2743200</xdr:colOff>
      <xdr:row>18</xdr:row>
      <xdr:rowOff>152400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5497" t="28552" r="25497" b="15273"/>
        <a:stretch>
          <a:fillRect/>
        </a:stretch>
      </xdr:blipFill>
      <xdr:spPr bwMode="auto">
        <a:xfrm>
          <a:off x="2571750" y="1724025"/>
          <a:ext cx="1076325" cy="185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2867025</xdr:colOff>
      <xdr:row>9</xdr:row>
      <xdr:rowOff>19050</xdr:rowOff>
    </xdr:from>
    <xdr:to>
      <xdr:col>4</xdr:col>
      <xdr:colOff>381000</xdr:colOff>
      <xdr:row>18</xdr:row>
      <xdr:rowOff>85725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l="27878" t="51817" r="17778" b="13594"/>
        <a:stretch>
          <a:fillRect/>
        </a:stretch>
      </xdr:blipFill>
      <xdr:spPr bwMode="auto">
        <a:xfrm>
          <a:off x="3771900" y="1733550"/>
          <a:ext cx="1866900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542925</xdr:colOff>
      <xdr:row>9</xdr:row>
      <xdr:rowOff>9525</xdr:rowOff>
    </xdr:from>
    <xdr:to>
      <xdr:col>6</xdr:col>
      <xdr:colOff>228600</xdr:colOff>
      <xdr:row>18</xdr:row>
      <xdr:rowOff>114300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 l="24271" t="13264" r="32759" b="14456"/>
        <a:stretch>
          <a:fillRect/>
        </a:stretch>
      </xdr:blipFill>
      <xdr:spPr bwMode="auto">
        <a:xfrm>
          <a:off x="5800725" y="1724025"/>
          <a:ext cx="723900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285750</xdr:colOff>
      <xdr:row>9</xdr:row>
      <xdr:rowOff>28575</xdr:rowOff>
    </xdr:from>
    <xdr:to>
      <xdr:col>9</xdr:col>
      <xdr:colOff>47625</xdr:colOff>
      <xdr:row>17</xdr:row>
      <xdr:rowOff>180975</xdr:rowOff>
    </xdr:to>
    <xdr:pic>
      <xdr:nvPicPr>
        <xdr:cNvPr id="1030" name="Picture 6" descr="Image result for Prosecco and Peel Mask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l="2" t="22501" r="1875"/>
        <a:stretch>
          <a:fillRect/>
        </a:stretch>
      </xdr:blipFill>
      <xdr:spPr bwMode="auto">
        <a:xfrm>
          <a:off x="6581775" y="1743075"/>
          <a:ext cx="212407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K18" sqref="K18"/>
    </sheetView>
  </sheetViews>
  <sheetFormatPr defaultRowHeight="15" x14ac:dyDescent="0.25"/>
  <cols>
    <col min="1" max="1" width="13.5703125" bestFit="1" customWidth="1"/>
    <col min="2" max="2" width="50.85546875" bestFit="1" customWidth="1"/>
    <col min="3" max="3" width="8.7109375" bestFit="1" customWidth="1"/>
    <col min="4" max="4" width="5.7109375" bestFit="1" customWidth="1"/>
    <col min="5" max="5" width="9.5703125" bestFit="1" customWidth="1"/>
    <col min="6" max="6" width="6" bestFit="1" customWidth="1"/>
    <col min="7" max="7" width="8.85546875" customWidth="1"/>
    <col min="8" max="8" width="13.28515625" bestFit="1" customWidth="1"/>
    <col min="9" max="9" width="13.28515625" customWidth="1"/>
    <col min="10" max="10" width="9.5703125" bestFit="1" customWidth="1"/>
    <col min="11" max="11" width="12.28515625" bestFit="1" customWidth="1"/>
    <col min="12" max="12" width="10.140625" bestFit="1" customWidth="1"/>
  </cols>
  <sheetData>
    <row r="1" spans="1:12" x14ac:dyDescent="0.25">
      <c r="A1" s="14" t="s">
        <v>1</v>
      </c>
      <c r="B1" s="11" t="s">
        <v>0</v>
      </c>
      <c r="C1" s="11" t="s">
        <v>2</v>
      </c>
      <c r="D1" s="11" t="s">
        <v>3</v>
      </c>
      <c r="E1" s="11" t="s">
        <v>4</v>
      </c>
      <c r="F1" s="11" t="s">
        <v>5</v>
      </c>
      <c r="G1" s="12" t="s">
        <v>6</v>
      </c>
      <c r="H1" s="13" t="s">
        <v>22</v>
      </c>
      <c r="I1" s="13" t="s">
        <v>23</v>
      </c>
      <c r="J1" s="13"/>
      <c r="K1" s="13"/>
    </row>
    <row r="2" spans="1:12" x14ac:dyDescent="0.25">
      <c r="A2" s="1" t="s">
        <v>7</v>
      </c>
      <c r="B2" s="2" t="s">
        <v>8</v>
      </c>
      <c r="C2" s="3">
        <v>50</v>
      </c>
      <c r="D2" s="4">
        <v>2511</v>
      </c>
      <c r="E2" s="3">
        <v>47</v>
      </c>
      <c r="F2" s="5">
        <v>53</v>
      </c>
      <c r="G2" s="6" t="s">
        <v>9</v>
      </c>
      <c r="H2" s="15">
        <v>110</v>
      </c>
      <c r="I2" s="15">
        <f t="shared" ref="I2:I8" si="0">H2*D2</f>
        <v>276210</v>
      </c>
      <c r="J2" s="16"/>
      <c r="K2" s="16"/>
      <c r="L2" s="9"/>
    </row>
    <row r="3" spans="1:12" x14ac:dyDescent="0.25">
      <c r="A3" s="1" t="s">
        <v>10</v>
      </c>
      <c r="B3" s="3" t="s">
        <v>11</v>
      </c>
      <c r="C3" s="3">
        <v>110</v>
      </c>
      <c r="D3" s="4">
        <v>478</v>
      </c>
      <c r="E3" s="3">
        <v>30</v>
      </c>
      <c r="F3" s="5">
        <v>16</v>
      </c>
      <c r="G3" s="6" t="s">
        <v>9</v>
      </c>
      <c r="H3" s="15">
        <v>46</v>
      </c>
      <c r="I3" s="15">
        <f t="shared" si="0"/>
        <v>21988</v>
      </c>
      <c r="J3" s="16"/>
      <c r="K3" s="16"/>
      <c r="L3" s="9"/>
    </row>
    <row r="4" spans="1:12" x14ac:dyDescent="0.25">
      <c r="A4" s="1" t="s">
        <v>12</v>
      </c>
      <c r="B4" s="3" t="s">
        <v>13</v>
      </c>
      <c r="C4" s="3">
        <v>30</v>
      </c>
      <c r="D4" s="3">
        <v>59</v>
      </c>
      <c r="E4" s="3">
        <v>59</v>
      </c>
      <c r="F4" s="5">
        <f>D4/E4</f>
        <v>1</v>
      </c>
      <c r="G4" s="6" t="s">
        <v>9</v>
      </c>
      <c r="H4" s="15">
        <v>20</v>
      </c>
      <c r="I4" s="15">
        <f t="shared" si="0"/>
        <v>1180</v>
      </c>
      <c r="J4" s="16"/>
      <c r="K4" s="16"/>
      <c r="L4" s="9"/>
    </row>
    <row r="5" spans="1:12" x14ac:dyDescent="0.25">
      <c r="A5" s="1" t="s">
        <v>14</v>
      </c>
      <c r="B5" s="2" t="s">
        <v>15</v>
      </c>
      <c r="C5" s="3">
        <v>50</v>
      </c>
      <c r="D5" s="4">
        <v>520</v>
      </c>
      <c r="E5" s="3">
        <v>120</v>
      </c>
      <c r="F5" s="5">
        <f>D5/E5</f>
        <v>4.333333333333333</v>
      </c>
      <c r="G5" s="6" t="s">
        <v>9</v>
      </c>
      <c r="H5" s="15">
        <v>115</v>
      </c>
      <c r="I5" s="15">
        <f t="shared" si="0"/>
        <v>59800</v>
      </c>
      <c r="J5" s="16"/>
      <c r="K5" s="16"/>
      <c r="L5" s="9"/>
    </row>
    <row r="6" spans="1:12" x14ac:dyDescent="0.25">
      <c r="A6" s="1" t="s">
        <v>16</v>
      </c>
      <c r="B6" s="2" t="s">
        <v>17</v>
      </c>
      <c r="C6" s="3">
        <v>30</v>
      </c>
      <c r="D6" s="3">
        <v>46</v>
      </c>
      <c r="E6" s="3">
        <v>46</v>
      </c>
      <c r="F6" s="5">
        <f>D6/E6</f>
        <v>1</v>
      </c>
      <c r="G6" s="6" t="s">
        <v>9</v>
      </c>
      <c r="H6" s="15">
        <v>100</v>
      </c>
      <c r="I6" s="15">
        <f t="shared" si="0"/>
        <v>4600</v>
      </c>
      <c r="J6" s="16"/>
      <c r="K6" s="16"/>
      <c r="L6" s="9"/>
    </row>
    <row r="7" spans="1:12" x14ac:dyDescent="0.25">
      <c r="A7" s="1" t="s">
        <v>18</v>
      </c>
      <c r="B7" s="2" t="s">
        <v>19</v>
      </c>
      <c r="C7" s="3">
        <v>40</v>
      </c>
      <c r="D7" s="3">
        <v>25</v>
      </c>
      <c r="E7" s="3">
        <v>25</v>
      </c>
      <c r="F7" s="5">
        <f>D7/E7</f>
        <v>1</v>
      </c>
      <c r="G7" s="6" t="s">
        <v>9</v>
      </c>
      <c r="H7" s="15">
        <v>75</v>
      </c>
      <c r="I7" s="15">
        <f t="shared" si="0"/>
        <v>1875</v>
      </c>
      <c r="J7" s="16"/>
      <c r="K7" s="16"/>
      <c r="L7" s="9"/>
    </row>
    <row r="8" spans="1:12" x14ac:dyDescent="0.25">
      <c r="A8" s="7" t="s">
        <v>20</v>
      </c>
      <c r="B8" s="3" t="s">
        <v>21</v>
      </c>
      <c r="C8" s="3">
        <v>130</v>
      </c>
      <c r="D8" s="3">
        <v>128</v>
      </c>
      <c r="E8" s="3">
        <v>32</v>
      </c>
      <c r="F8" s="5">
        <f>D8/E8</f>
        <v>4</v>
      </c>
      <c r="G8" s="6" t="s">
        <v>9</v>
      </c>
      <c r="H8" s="15">
        <v>50</v>
      </c>
      <c r="I8" s="15">
        <f t="shared" si="0"/>
        <v>6400</v>
      </c>
      <c r="J8" s="16"/>
      <c r="K8" s="16"/>
      <c r="L8" s="9"/>
    </row>
    <row r="9" spans="1:12" x14ac:dyDescent="0.25">
      <c r="A9" s="8"/>
      <c r="B9" s="8"/>
      <c r="C9" s="8"/>
      <c r="D9" s="19">
        <f>SUM(D2:D8)</f>
        <v>3767</v>
      </c>
      <c r="E9" s="8"/>
      <c r="F9" s="8"/>
      <c r="G9" s="8"/>
      <c r="H9" s="10"/>
      <c r="I9" s="18">
        <f>SUM(I2:I8)</f>
        <v>372053</v>
      </c>
      <c r="J9" s="8"/>
      <c r="K9" s="17"/>
    </row>
    <row r="10" spans="1:1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2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2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2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2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2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</sheetData>
  <phoneticPr fontId="0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Skincare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2021-02-11T16:05:02Z</dcterms:created>
  <dcterms:modified xsi:type="dcterms:W3CDTF">2021-02-17T09:42:29Z</dcterms:modified>
</cp:coreProperties>
</file>